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8090" windowHeight="10890" tabRatio="500" activeTab="0"/>
  </bookViews>
  <sheets>
    <sheet name="1기 회계현황" sheetId="1" r:id="rId1"/>
  </sheets>
  <definedNames/>
  <calcPr calcId="145621"/>
</workbook>
</file>

<file path=xl/sharedStrings.xml><?xml version="1.0" encoding="utf-8"?>
<sst xmlns="http://schemas.openxmlformats.org/spreadsheetml/2006/main" count="25" uniqueCount="24">
  <si>
    <t>2023.6.16.기준</t>
  </si>
  <si>
    <t>코딩</t>
  </si>
  <si>
    <t>영어</t>
  </si>
  <si>
    <t>비고</t>
  </si>
  <si>
    <t>강좌명</t>
  </si>
  <si>
    <t>NO.</t>
  </si>
  <si>
    <t>강사료</t>
  </si>
  <si>
    <t>컴퓨터</t>
  </si>
  <si>
    <t>바둑</t>
  </si>
  <si>
    <t>소계</t>
  </si>
  <si>
    <t>합계</t>
  </si>
  <si>
    <t>수용비</t>
  </si>
  <si>
    <t>아동요리</t>
  </si>
  <si>
    <t>창의미술</t>
  </si>
  <si>
    <t>방송댄스</t>
  </si>
  <si>
    <t>1/4분기</t>
  </si>
  <si>
    <t>로봇제작</t>
  </si>
  <si>
    <t>교재,재료비</t>
  </si>
  <si>
    <t>배드민턴</t>
  </si>
  <si>
    <t>수강인원</t>
  </si>
  <si>
    <t>음악줄넘기</t>
  </si>
  <si>
    <t>독서토론</t>
  </si>
  <si>
    <t>항공과학</t>
  </si>
  <si>
    <t>2023학년도 웃터골초등학교 방과후학교 1기 회계현황(수익자부담)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</si>
</sst>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3"/>
      <color rgb="FF000000"/>
      <name val="굴림체"/>
      <family val="2"/>
    </font>
    <font>
      <b/>
      <sz val="13"/>
      <color rgb="FF000000"/>
      <name val="굴림체"/>
      <family val="2"/>
    </font>
    <font>
      <b/>
      <sz val="13"/>
      <color rgb="FF0000FF"/>
      <name val="굴림체"/>
      <family val="2"/>
    </font>
    <font>
      <b/>
      <sz val="18"/>
      <color rgb="FF000000"/>
      <name val="맑은 고딕"/>
      <family val="2"/>
    </font>
    <font>
      <sz val="18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2C7F1"/>
        <bgColor indexed="64"/>
      </patternFill>
    </fill>
    <fill>
      <patternFill patternType="solid">
        <fgColor rgb="FFBAFF1A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double"/>
      <top style="medium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>
      <alignment horizontal="center" vertical="center" wrapText="1"/>
    </xf>
    <xf numFmtId="3" fontId="3" fillId="2" borderId="1" xfId="20" applyNumberFormat="1" applyFont="1" applyFill="1" applyBorder="1" applyAlignment="1">
      <alignment horizontal="right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20" applyNumberFormat="1" applyFont="1" applyBorder="1" applyAlignment="1">
      <alignment horizontal="right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2" borderId="2" xfId="20" applyNumberFormat="1" applyFont="1" applyFill="1" applyBorder="1" applyAlignment="1">
      <alignment horizontal="right" vertical="center" wrapText="1"/>
      <protection/>
    </xf>
    <xf numFmtId="0" fontId="3" fillId="0" borderId="7" xfId="0" applyNumberFormat="1" applyFont="1" applyFill="1" applyBorder="1" applyAlignment="1">
      <alignment horizontal="center" vertical="center"/>
    </xf>
    <xf numFmtId="3" fontId="3" fillId="0" borderId="8" xfId="20" applyNumberFormat="1" applyFont="1" applyBorder="1" applyAlignment="1">
      <alignment horizontal="right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right" vertical="center" wrapText="1"/>
    </xf>
    <xf numFmtId="41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3" fontId="3" fillId="2" borderId="14" xfId="20" applyNumberFormat="1" applyFont="1" applyFill="1" applyBorder="1" applyAlignment="1">
      <alignment horizontal="right" vertical="center" wrapText="1"/>
      <protection/>
    </xf>
    <xf numFmtId="3" fontId="3" fillId="2" borderId="16" xfId="20" applyNumberFormat="1" applyFont="1" applyFill="1" applyBorder="1" applyAlignment="1">
      <alignment horizontal="right" vertical="center" wrapText="1"/>
      <protection/>
    </xf>
    <xf numFmtId="3" fontId="3" fillId="2" borderId="18" xfId="20" applyNumberFormat="1" applyFont="1" applyFill="1" applyBorder="1" applyAlignment="1">
      <alignment horizontal="right" vertical="center" wrapText="1"/>
      <protection/>
    </xf>
    <xf numFmtId="3" fontId="3" fillId="0" borderId="11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3" fontId="5" fillId="2" borderId="20" xfId="20" applyNumberFormat="1" applyFont="1" applyFill="1" applyBorder="1" applyAlignment="1">
      <alignment horizontal="right" vertical="center" wrapText="1"/>
      <protection/>
    </xf>
    <xf numFmtId="3" fontId="5" fillId="2" borderId="21" xfId="20" applyNumberFormat="1" applyFont="1" applyFill="1" applyBorder="1" applyAlignment="1">
      <alignment horizontal="right" vertical="center" wrapText="1"/>
      <protection/>
    </xf>
    <xf numFmtId="3" fontId="5" fillId="0" borderId="21" xfId="20" applyNumberFormat="1" applyFont="1" applyFill="1" applyBorder="1" applyAlignment="1">
      <alignment horizontal="right" vertical="center" wrapText="1"/>
      <protection/>
    </xf>
    <xf numFmtId="41" fontId="5" fillId="0" borderId="21" xfId="20" applyNumberFormat="1" applyFont="1" applyFill="1" applyBorder="1" applyAlignment="1">
      <alignment horizontal="right" vertical="center" wrapText="1"/>
      <protection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20" applyNumberFormat="1" applyFont="1" applyFill="1" applyBorder="1" applyAlignment="1">
      <alignment horizontal="righ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27" xfId="0" applyNumberFormat="1" applyFont="1" applyFill="1" applyBorder="1" applyAlignment="1" applyProtection="1">
      <alignment horizontal="left" vertical="center" inden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41" fontId="4" fillId="0" borderId="9" xfId="0" applyNumberFormat="1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3" fontId="5" fillId="4" borderId="19" xfId="0" applyNumberFormat="1" applyFont="1" applyFill="1" applyBorder="1" applyAlignment="1">
      <alignment vertical="center" wrapText="1"/>
    </xf>
    <xf numFmtId="3" fontId="4" fillId="5" borderId="10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18"/>
  <sheetViews>
    <sheetView tabSelected="1" zoomScaleSheetLayoutView="75" workbookViewId="0" topLeftCell="A1">
      <selection activeCell="I21" sqref="I21:I22"/>
    </sheetView>
  </sheetViews>
  <sheetFormatPr defaultColWidth="8.88671875" defaultRowHeight="13.5"/>
  <cols>
    <col min="1" max="1" width="8.88671875" style="2" bestFit="1" customWidth="1"/>
    <col min="2" max="2" width="10.99609375" style="1" bestFit="1" customWidth="1"/>
    <col min="3" max="3" width="9.6640625" style="2" customWidth="1"/>
    <col min="4" max="4" width="14.6640625" style="2" customWidth="1"/>
    <col min="5" max="5" width="14.88671875" style="2" customWidth="1"/>
    <col min="6" max="6" width="15.99609375" style="2" customWidth="1"/>
    <col min="7" max="7" width="15.4453125" style="2" customWidth="1"/>
    <col min="8" max="8" width="15.99609375" style="2" customWidth="1"/>
    <col min="11" max="11" width="10.10546875" style="2" bestFit="1" customWidth="1"/>
  </cols>
  <sheetData>
    <row r="1" spans="1:9" ht="13.5">
      <c r="A1" s="43" t="s">
        <v>23</v>
      </c>
      <c r="B1" s="44"/>
      <c r="C1" s="44"/>
      <c r="D1" s="44"/>
      <c r="E1" s="44"/>
      <c r="F1" s="43"/>
      <c r="G1" s="44"/>
      <c r="H1" s="44"/>
      <c r="I1" s="45"/>
    </row>
    <row r="2" spans="1:9" ht="13.5">
      <c r="A2" s="46"/>
      <c r="B2" s="47"/>
      <c r="C2" s="47"/>
      <c r="D2" s="47"/>
      <c r="E2" s="47"/>
      <c r="F2" s="43"/>
      <c r="G2" s="47"/>
      <c r="H2" s="47"/>
      <c r="I2" s="48"/>
    </row>
    <row r="3" spans="1:9" ht="13.5">
      <c r="A3" s="49"/>
      <c r="B3" s="50"/>
      <c r="C3" s="50"/>
      <c r="D3" s="50"/>
      <c r="E3" s="50"/>
      <c r="F3" s="51"/>
      <c r="G3" s="50"/>
      <c r="H3" s="50"/>
      <c r="I3" s="52"/>
    </row>
    <row r="4" spans="1:9" ht="26.25" customHeight="1">
      <c r="A4" s="53" t="s">
        <v>15</v>
      </c>
      <c r="B4" s="54"/>
      <c r="C4" s="54"/>
      <c r="D4" s="54"/>
      <c r="E4" s="55" t="s">
        <v>0</v>
      </c>
      <c r="F4" s="55"/>
      <c r="G4" s="54"/>
      <c r="H4" s="54"/>
      <c r="I4" s="56"/>
    </row>
    <row r="5" spans="1:9" ht="26.25" customHeight="1">
      <c r="A5" s="13" t="s">
        <v>5</v>
      </c>
      <c r="B5" s="14" t="s">
        <v>4</v>
      </c>
      <c r="C5" s="14" t="s">
        <v>19</v>
      </c>
      <c r="D5" s="14" t="s">
        <v>6</v>
      </c>
      <c r="E5" s="36" t="s">
        <v>11</v>
      </c>
      <c r="F5" s="23" t="s">
        <v>9</v>
      </c>
      <c r="G5" s="22" t="s">
        <v>17</v>
      </c>
      <c r="H5" s="21" t="s">
        <v>10</v>
      </c>
      <c r="I5" s="23" t="s">
        <v>3</v>
      </c>
    </row>
    <row r="6" spans="1:9" ht="26.25" customHeight="1">
      <c r="A6" s="15">
        <v>1</v>
      </c>
      <c r="B6" s="16" t="s">
        <v>8</v>
      </c>
      <c r="C6" s="6">
        <v>36</v>
      </c>
      <c r="D6" s="17">
        <v>3443750</v>
      </c>
      <c r="E6" s="37">
        <v>118750</v>
      </c>
      <c r="F6" s="32">
        <f>SUM(D6:E6)</f>
        <v>3562500</v>
      </c>
      <c r="G6" s="24">
        <v>533000</v>
      </c>
      <c r="H6" s="25">
        <f>F6+G6</f>
        <v>4095500</v>
      </c>
      <c r="I6" s="26"/>
    </row>
    <row r="7" spans="1:9" ht="26.25" customHeight="1">
      <c r="A7" s="12">
        <v>2</v>
      </c>
      <c r="B7" s="5" t="s">
        <v>14</v>
      </c>
      <c r="C7" s="8">
        <v>42</v>
      </c>
      <c r="D7" s="7">
        <v>3162000</v>
      </c>
      <c r="E7" s="38">
        <v>131750</v>
      </c>
      <c r="F7" s="33">
        <f>SUM(D7:E7)</f>
        <v>3293750</v>
      </c>
      <c r="G7" s="27">
        <v>0</v>
      </c>
      <c r="H7" s="25">
        <f>F7+G7</f>
        <v>3293750</v>
      </c>
      <c r="I7" s="28"/>
    </row>
    <row r="8" spans="1:9" ht="26.25" customHeight="1">
      <c r="A8" s="12">
        <v>3</v>
      </c>
      <c r="B8" s="5" t="s">
        <v>18</v>
      </c>
      <c r="C8" s="8">
        <v>41</v>
      </c>
      <c r="D8" s="7">
        <v>3741000</v>
      </c>
      <c r="E8" s="38">
        <v>129000</v>
      </c>
      <c r="F8" s="33">
        <f>SUM(D8:E8)</f>
        <v>3870000</v>
      </c>
      <c r="G8" s="27">
        <v>0</v>
      </c>
      <c r="H8" s="25">
        <f>F8+G8</f>
        <v>3870000</v>
      </c>
      <c r="I8" s="28"/>
    </row>
    <row r="9" spans="1:9" ht="26.25" customHeight="1">
      <c r="A9" s="12">
        <v>4</v>
      </c>
      <c r="B9" s="5" t="s">
        <v>7</v>
      </c>
      <c r="C9" s="8">
        <v>48</v>
      </c>
      <c r="D9" s="7">
        <v>3522000</v>
      </c>
      <c r="E9" s="38">
        <v>146750</v>
      </c>
      <c r="F9" s="33">
        <f>SUM(D9:E9)</f>
        <v>3668750</v>
      </c>
      <c r="G9" s="29">
        <v>636000</v>
      </c>
      <c r="H9" s="25">
        <f>F9+G9</f>
        <v>4304750</v>
      </c>
      <c r="I9" s="28"/>
    </row>
    <row r="10" spans="1:9" ht="26.25" customHeight="1">
      <c r="A10" s="12">
        <v>5</v>
      </c>
      <c r="B10" s="5" t="s">
        <v>2</v>
      </c>
      <c r="C10" s="8">
        <v>32</v>
      </c>
      <c r="D10" s="10">
        <v>3492000</v>
      </c>
      <c r="E10" s="39">
        <v>97000</v>
      </c>
      <c r="F10" s="33">
        <f>SUM(D10:E10)</f>
        <v>3589000</v>
      </c>
      <c r="G10" s="29">
        <v>475200</v>
      </c>
      <c r="H10" s="25">
        <f>F10+G10</f>
        <v>4064200</v>
      </c>
      <c r="I10" s="28"/>
    </row>
    <row r="11" spans="1:9" ht="26.25" customHeight="1">
      <c r="A11" s="12">
        <v>6</v>
      </c>
      <c r="B11" s="5" t="s">
        <v>16</v>
      </c>
      <c r="C11" s="8">
        <v>29</v>
      </c>
      <c r="D11" s="10">
        <v>2160000</v>
      </c>
      <c r="E11" s="40">
        <v>90000</v>
      </c>
      <c r="F11" s="33">
        <f>SUM(D11:E11)</f>
        <v>2250000</v>
      </c>
      <c r="G11" s="29">
        <v>2284000</v>
      </c>
      <c r="H11" s="25">
        <f>F11+G11</f>
        <v>4534000</v>
      </c>
      <c r="I11" s="28"/>
    </row>
    <row r="12" spans="1:9" ht="26.25" customHeight="1">
      <c r="A12" s="12">
        <v>7</v>
      </c>
      <c r="B12" s="5" t="s">
        <v>13</v>
      </c>
      <c r="C12" s="8">
        <v>36</v>
      </c>
      <c r="D12" s="10">
        <v>3298750</v>
      </c>
      <c r="E12" s="39">
        <v>113750</v>
      </c>
      <c r="F12" s="33">
        <f>SUM(D12:E12)</f>
        <v>3412500</v>
      </c>
      <c r="G12" s="27">
        <v>0</v>
      </c>
      <c r="H12" s="25">
        <f>F12+G12</f>
        <v>3412500</v>
      </c>
      <c r="I12" s="28"/>
    </row>
    <row r="13" spans="1:9" ht="26.25" customHeight="1">
      <c r="A13" s="12">
        <v>8</v>
      </c>
      <c r="B13" s="5" t="s">
        <v>1</v>
      </c>
      <c r="C13" s="8">
        <v>42</v>
      </c>
      <c r="D13" s="10">
        <v>3646750</v>
      </c>
      <c r="E13" s="39">
        <v>125750</v>
      </c>
      <c r="F13" s="33">
        <f>SUM(D13:E13)</f>
        <v>3772500</v>
      </c>
      <c r="G13" s="29">
        <v>504000</v>
      </c>
      <c r="H13" s="25">
        <f>F13+G13</f>
        <v>4276500</v>
      </c>
      <c r="I13" s="28"/>
    </row>
    <row r="14" spans="1:9" ht="26.25" customHeight="1">
      <c r="A14" s="12">
        <v>9</v>
      </c>
      <c r="B14" s="5" t="s">
        <v>20</v>
      </c>
      <c r="C14" s="8">
        <v>35</v>
      </c>
      <c r="D14" s="10">
        <v>2616000</v>
      </c>
      <c r="E14" s="39">
        <v>109000</v>
      </c>
      <c r="F14" s="33">
        <f>SUM(D14:E14)</f>
        <v>2725000</v>
      </c>
      <c r="G14" s="27">
        <v>0</v>
      </c>
      <c r="H14" s="25">
        <f>F14+G14</f>
        <v>2725000</v>
      </c>
      <c r="I14" s="28"/>
    </row>
    <row r="15" spans="1:9" ht="26.25" customHeight="1">
      <c r="A15" s="12">
        <v>10</v>
      </c>
      <c r="B15" s="5" t="s">
        <v>22</v>
      </c>
      <c r="C15" s="8">
        <v>21</v>
      </c>
      <c r="D15" s="10">
        <v>1668000</v>
      </c>
      <c r="E15" s="39">
        <v>69500</v>
      </c>
      <c r="F15" s="33">
        <f>SUM(D15:E15)</f>
        <v>1737500</v>
      </c>
      <c r="G15" s="29">
        <v>1610000</v>
      </c>
      <c r="H15" s="25">
        <f>F15+G15</f>
        <v>3347500</v>
      </c>
      <c r="I15" s="28"/>
    </row>
    <row r="16" spans="1:9" ht="26.25" customHeight="1">
      <c r="A16" s="12">
        <v>11</v>
      </c>
      <c r="B16" s="4" t="s">
        <v>21</v>
      </c>
      <c r="C16" s="8">
        <v>17</v>
      </c>
      <c r="D16" s="9">
        <v>1508000</v>
      </c>
      <c r="E16" s="41">
        <v>52000</v>
      </c>
      <c r="F16" s="33">
        <f>SUM(D16:E16)</f>
        <v>1560000</v>
      </c>
      <c r="G16" s="29">
        <v>0</v>
      </c>
      <c r="H16" s="25">
        <f>F16+G16</f>
        <v>1560000</v>
      </c>
      <c r="I16" s="28"/>
    </row>
    <row r="17" spans="1:9" ht="26.25" customHeight="1">
      <c r="A17" s="18">
        <v>12</v>
      </c>
      <c r="B17" s="61" t="s">
        <v>12</v>
      </c>
      <c r="C17" s="11">
        <v>43</v>
      </c>
      <c r="D17" s="19">
        <v>3842500</v>
      </c>
      <c r="E17" s="42">
        <v>132500</v>
      </c>
      <c r="F17" s="34">
        <f>SUM(D17:E17)</f>
        <v>3975000</v>
      </c>
      <c r="G17" s="30">
        <v>3717000</v>
      </c>
      <c r="H17" s="25">
        <f>F17+G17</f>
        <v>7692000</v>
      </c>
      <c r="I17" s="31"/>
    </row>
    <row r="18" spans="1:11" ht="26.25" customHeight="1">
      <c r="A18" s="57" t="s">
        <v>10</v>
      </c>
      <c r="B18" s="58"/>
      <c r="C18" s="20">
        <f>SUM(C6:C17)</f>
        <v>422</v>
      </c>
      <c r="D18" s="60">
        <f>SUM(D6:D17)</f>
        <v>36100750</v>
      </c>
      <c r="E18" s="62">
        <f>SUM(E6:E17)</f>
        <v>1315750</v>
      </c>
      <c r="F18" s="35">
        <f>SUM(F6:F17)</f>
        <v>37416500</v>
      </c>
      <c r="G18" s="63">
        <f>SUM(G6:G17)</f>
        <v>9759200</v>
      </c>
      <c r="H18" s="59">
        <f>SUM(H6:H17)</f>
        <v>47175700</v>
      </c>
      <c r="I18" s="23"/>
      <c r="K18" s="3"/>
    </row>
  </sheetData>
  <mergeCells count="4">
    <mergeCell ref="A1:I3"/>
    <mergeCell ref="A4:D4"/>
    <mergeCell ref="E4:I4"/>
    <mergeCell ref="A18:B18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2019-06-25T05:37:12Z</cp:lastPrinted>
  <dcterms:created xsi:type="dcterms:W3CDTF">2018-06-03T22:42:15Z</dcterms:created>
  <dcterms:modified xsi:type="dcterms:W3CDTF">2023-06-20T00:05:49Z</dcterms:modified>
  <cp:category/>
  <cp:version/>
  <cp:contentType/>
  <cp:contentStatus/>
  <cp:revision>75</cp:revision>
</cp:coreProperties>
</file>